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7795" windowHeight="11505" activeTab="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U6" i="2" l="1"/>
  <c r="H6" i="2"/>
  <c r="T6" i="2"/>
  <c r="S6" i="2"/>
  <c r="R6" i="2"/>
  <c r="Q6" i="2"/>
  <c r="P6" i="2"/>
  <c r="O7" i="1"/>
  <c r="N7" i="1"/>
  <c r="M7" i="1"/>
  <c r="L7" i="1"/>
  <c r="K7" i="1"/>
  <c r="F7" i="1"/>
</calcChain>
</file>

<file path=xl/sharedStrings.xml><?xml version="1.0" encoding="utf-8"?>
<sst xmlns="http://schemas.openxmlformats.org/spreadsheetml/2006/main" count="103" uniqueCount="43">
  <si>
    <t>Наименование</t>
  </si>
  <si>
    <t>Исполнено на 01.02.2019г.</t>
  </si>
  <si>
    <t>Исполнено на 01.02.2020г.</t>
  </si>
  <si>
    <t>Темп роста (%)</t>
  </si>
  <si>
    <t>Налог на доходы физических лиц</t>
  </si>
  <si>
    <t xml:space="preserve">Налог на имущество </t>
  </si>
  <si>
    <t>Земельный налог</t>
  </si>
  <si>
    <t>Прочие доходы</t>
  </si>
  <si>
    <t>Итого налоговые и неналоговые доходы</t>
  </si>
  <si>
    <t>З/п с начислениями (КОСГУ 211;213)</t>
  </si>
  <si>
    <t>Коммунальные услуги (КОСГУ 223)</t>
  </si>
  <si>
    <t>Социальные выплаты (КОСГУ 260)</t>
  </si>
  <si>
    <t>Капитальные вложения (КОСГУ 310)</t>
  </si>
  <si>
    <t>Прочие расходы</t>
  </si>
  <si>
    <t>Всего расходов</t>
  </si>
  <si>
    <t>Исполнено на 01.02.2019г</t>
  </si>
  <si>
    <t>Испонено на 01.02.2020г</t>
  </si>
  <si>
    <t>Функционирование высшего должностного лица субъекта Российской Федерации и муниципального образования(0102)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</si>
  <si>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(0104)</t>
  </si>
  <si>
    <r>
      <t>Обеспечение деятельности финансовых, налоговых и таможенных органов и органов финансового (финансово-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6.5"/>
        <color theme="1"/>
        <rFont val="Times New Roman"/>
        <family val="1"/>
        <charset val="204"/>
      </rPr>
      <t>бюджетного) надзора (0106)</t>
    </r>
  </si>
  <si>
    <t>Другие общегосударственные вопросы (0113)</t>
  </si>
  <si>
    <t>Мобилизационная и вневойсковая подготовка(0203)</t>
  </si>
  <si>
    <t>Защита населения и территории от чрезвычайных ситуаций природного и техногенного характера, гражданская оборона(0309)</t>
  </si>
  <si>
    <t>Обеспечение пожарной безопасности (0310)</t>
  </si>
  <si>
    <t>Утверждено в бюджете</t>
  </si>
  <si>
    <t>Исполнено по состоянию на 01.02.20г.</t>
  </si>
  <si>
    <t>Коммунальное хозяйство (0502)</t>
  </si>
  <si>
    <t>Благоустройство (0503)</t>
  </si>
  <si>
    <t>Культура (0801)</t>
  </si>
  <si>
    <t>Пенсионное обеспечение (1001)</t>
  </si>
  <si>
    <t>Массовый спорт (1102)</t>
  </si>
  <si>
    <t>Резервный фонд (0111)</t>
  </si>
  <si>
    <t>Информация об исполнении бюджета Нехаевского сельсовета Рыльского района по разделам  на 01.02.2020г. тыс.рублей</t>
  </si>
  <si>
    <t>Нехаевский сельсовет</t>
  </si>
  <si>
    <t>Информация об исполнении бюджета Нехаевского сельсовета Рыльского района по расходам на 01.02.2020г. тыс.рублей</t>
  </si>
  <si>
    <t>Нехаевский сельсовет Рыльского района</t>
  </si>
  <si>
    <t>Информация об исполнении бюджета Нехаевского сельсовета Рыльского района на 01.02.2020г. (налоговые и неналоговые поступления),тыс.рублей</t>
  </si>
  <si>
    <t>Исполнено</t>
  </si>
  <si>
    <t>Узел связи         (221)</t>
  </si>
  <si>
    <t>Другие вопросы в области национальной безопасности и правоохранительной деятельности (0314)</t>
  </si>
  <si>
    <t>Транспорт(0408)</t>
  </si>
  <si>
    <t>Другие вопросы в области национальных отношений(0412)</t>
  </si>
  <si>
    <t>Другие вопросы в области культуры,кинематографии  (0804)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</si>
</sst>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7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6.5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6.5"/>
      <color rgb="FF000000"/>
      <name val="Times New Roman"/>
      <family val="1"/>
      <charset val="204"/>
    </font>
    <font>
      <b/>
      <sz val="6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2" borderId="2" xfId="0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3" fillId="2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1" xfId="0" applyFont="1" applyBorder="1"/>
    <xf numFmtId="0" fontId="4" fillId="0" borderId="12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9" xfId="0" applyFont="1" applyBorder="1"/>
    <xf numFmtId="0" fontId="3" fillId="2" borderId="3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center" wrapText="1" indent="4"/>
    </xf>
    <xf numFmtId="0" fontId="0" fillId="0" borderId="0" xfId="0" applyBorder="1"/>
    <xf numFmtId="0" fontId="3" fillId="2" borderId="32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0" fillId="0" borderId="18" xfId="0" applyBorder="1" applyAlignment="1"/>
    <xf numFmtId="0" fontId="0" fillId="0" borderId="19" xfId="0" applyBorder="1" applyAlignment="1"/>
    <xf numFmtId="0" fontId="3" fillId="2" borderId="26" xfId="0" applyFont="1" applyFill="1" applyBorder="1" applyAlignment="1">
      <alignment vertical="center" wrapText="1"/>
    </xf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3" fillId="2" borderId="15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5" fillId="2" borderId="23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69" fontId="4" fillId="0" borderId="7" xfId="0" applyNumberFormat="1" applyFont="1" applyBorder="1"/>
    <xf numFmtId="169" fontId="4" fillId="0" borderId="9" xfId="0" applyNumberFormat="1" applyFont="1" applyBorder="1"/>
    <xf numFmtId="2" fontId="0" fillId="0" borderId="16" xfId="0" applyNumberFormat="1" applyBorder="1" applyAlignment="1">
      <alignment vertical="center"/>
    </xf>
    <xf numFmtId="169" fontId="0" fillId="2" borderId="13" xfId="0" applyNumberFormat="1" applyFill="1" applyBorder="1" applyAlignment="1">
      <alignment vertical="center" wrapText="1"/>
    </xf>
    <xf numFmtId="169" fontId="0" fillId="2" borderId="16" xfId="0" applyNumberFormat="1" applyFill="1" applyBorder="1" applyAlignment="1">
      <alignment vertical="center" wrapText="1"/>
    </xf>
    <xf numFmtId="169" fontId="0" fillId="0" borderId="16" xfId="0" applyNumberFormat="1" applyBorder="1" applyAlignment="1">
      <alignment vertical="center"/>
    </xf>
    <xf numFmtId="169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workbookViewId="0">
      <selection activeCell="L12" sqref="L12"/>
    </sheetView>
  </sheetViews>
  <sheetFormatPr defaultRowHeight="15" x14ac:dyDescent="0.25"/>
  <cols>
    <col min="1" max="1" width="14.42578125" customWidth="1"/>
  </cols>
  <sheetData>
    <row r="2" spans="1:15" x14ac:dyDescent="0.25">
      <c r="A2" t="s">
        <v>36</v>
      </c>
    </row>
    <row r="5" spans="1:15" ht="22.5" customHeight="1" x14ac:dyDescent="0.25">
      <c r="A5" s="4" t="s">
        <v>0</v>
      </c>
      <c r="B5" s="43" t="s">
        <v>1</v>
      </c>
      <c r="C5" s="44"/>
      <c r="D5" s="44"/>
      <c r="E5" s="45"/>
      <c r="F5" s="46"/>
      <c r="G5" s="47" t="s">
        <v>2</v>
      </c>
      <c r="H5" s="45"/>
      <c r="I5" s="45"/>
      <c r="J5" s="45"/>
      <c r="K5" s="46"/>
      <c r="L5" s="43" t="s">
        <v>3</v>
      </c>
      <c r="M5" s="45"/>
      <c r="N5" s="45"/>
      <c r="O5" s="46"/>
    </row>
    <row r="6" spans="1:15" ht="87" customHeight="1" x14ac:dyDescent="0.25">
      <c r="A6" s="14"/>
      <c r="B6" s="15" t="s">
        <v>4</v>
      </c>
      <c r="C6" s="16" t="s">
        <v>5</v>
      </c>
      <c r="D6" s="15" t="s">
        <v>6</v>
      </c>
      <c r="E6" s="16" t="s">
        <v>7</v>
      </c>
      <c r="F6" s="15" t="s">
        <v>8</v>
      </c>
      <c r="G6" s="17" t="s">
        <v>4</v>
      </c>
      <c r="H6" s="15" t="s">
        <v>5</v>
      </c>
      <c r="I6" s="16" t="s">
        <v>6</v>
      </c>
      <c r="J6" s="15" t="s">
        <v>7</v>
      </c>
      <c r="K6" s="18" t="s">
        <v>8</v>
      </c>
      <c r="L6" s="19" t="s">
        <v>4</v>
      </c>
      <c r="M6" s="19" t="s">
        <v>5</v>
      </c>
      <c r="N6" s="15" t="s">
        <v>6</v>
      </c>
      <c r="O6" s="20" t="s">
        <v>7</v>
      </c>
    </row>
    <row r="7" spans="1:15" ht="48.75" x14ac:dyDescent="0.25">
      <c r="A7" s="21" t="s">
        <v>35</v>
      </c>
      <c r="B7" s="22">
        <v>5.9</v>
      </c>
      <c r="C7" s="23">
        <v>0.6</v>
      </c>
      <c r="D7" s="22">
        <v>37.799999999999997</v>
      </c>
      <c r="E7" s="23">
        <v>0.3</v>
      </c>
      <c r="F7" s="22">
        <f>SUM(B7:E7)</f>
        <v>44.599999999999994</v>
      </c>
      <c r="G7" s="24">
        <v>5.5</v>
      </c>
      <c r="H7" s="25">
        <v>0.2</v>
      </c>
      <c r="I7" s="26">
        <v>83.9</v>
      </c>
      <c r="J7" s="25">
        <v>0.2</v>
      </c>
      <c r="K7" s="26">
        <f>SUM(G7:J7)</f>
        <v>89.800000000000011</v>
      </c>
      <c r="L7" s="85">
        <f>(G7/B7)*100</f>
        <v>93.220338983050837</v>
      </c>
      <c r="M7" s="86">
        <f t="shared" ref="M7:O7" si="0">(H7/C7)*100</f>
        <v>33.333333333333336</v>
      </c>
      <c r="N7" s="85">
        <f t="shared" si="0"/>
        <v>221.95767195767201</v>
      </c>
      <c r="O7" s="85">
        <f t="shared" si="0"/>
        <v>66.666666666666671</v>
      </c>
    </row>
    <row r="11" spans="1: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25">
      <c r="A12" s="3"/>
    </row>
  </sheetData>
  <mergeCells count="3">
    <mergeCell ref="B5:F5"/>
    <mergeCell ref="G5:K5"/>
    <mergeCell ref="L5:O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workbookViewId="0">
      <selection activeCell="M11" sqref="M11"/>
    </sheetView>
  </sheetViews>
  <sheetFormatPr defaultRowHeight="15" x14ac:dyDescent="0.25"/>
  <cols>
    <col min="16" max="20" width="9.28515625" bestFit="1" customWidth="1"/>
    <col min="21" max="21" width="10.5703125" bestFit="1" customWidth="1"/>
  </cols>
  <sheetData>
    <row r="1" spans="1:21" x14ac:dyDescent="0.25">
      <c r="A1" s="10" t="s">
        <v>34</v>
      </c>
      <c r="R1"/>
    </row>
    <row r="3" spans="1:21" ht="15.75" thickBot="1" x14ac:dyDescent="0.3">
      <c r="A3" s="10"/>
    </row>
    <row r="4" spans="1:21" ht="30" customHeight="1" thickBot="1" x14ac:dyDescent="0.3">
      <c r="A4" s="48" t="s">
        <v>0</v>
      </c>
      <c r="B4" s="50" t="s">
        <v>15</v>
      </c>
      <c r="C4" s="51"/>
      <c r="D4" s="51"/>
      <c r="E4" s="51"/>
      <c r="F4" s="51"/>
      <c r="G4" s="51"/>
      <c r="H4" s="52"/>
      <c r="I4" s="13"/>
      <c r="J4" s="29"/>
      <c r="K4" s="51" t="s">
        <v>16</v>
      </c>
      <c r="L4" s="53"/>
      <c r="M4" s="53"/>
      <c r="N4" s="53"/>
      <c r="O4" s="53"/>
      <c r="P4" s="54" t="s">
        <v>3</v>
      </c>
      <c r="Q4" s="55"/>
      <c r="R4" s="55"/>
      <c r="S4" s="55"/>
      <c r="T4" s="55"/>
      <c r="U4" s="56"/>
    </row>
    <row r="5" spans="1:21" ht="53.25" customHeight="1" thickBot="1" x14ac:dyDescent="0.3">
      <c r="A5" s="49"/>
      <c r="B5" s="5" t="s">
        <v>9</v>
      </c>
      <c r="C5" s="31" t="s">
        <v>38</v>
      </c>
      <c r="D5" s="5" t="s">
        <v>10</v>
      </c>
      <c r="E5" s="5" t="s">
        <v>11</v>
      </c>
      <c r="F5" s="5" t="s">
        <v>12</v>
      </c>
      <c r="G5" s="5" t="s">
        <v>13</v>
      </c>
      <c r="H5" s="11" t="s">
        <v>14</v>
      </c>
      <c r="I5" s="9" t="s">
        <v>9</v>
      </c>
      <c r="J5" s="31" t="s">
        <v>38</v>
      </c>
      <c r="K5" s="5" t="s">
        <v>10</v>
      </c>
      <c r="L5" s="5" t="s">
        <v>11</v>
      </c>
      <c r="M5" s="5" t="s">
        <v>12</v>
      </c>
      <c r="N5" s="5" t="s">
        <v>13</v>
      </c>
      <c r="O5" s="37" t="s">
        <v>14</v>
      </c>
      <c r="P5" s="38" t="s">
        <v>9</v>
      </c>
      <c r="Q5" s="38" t="s">
        <v>38</v>
      </c>
      <c r="R5" s="38" t="s">
        <v>10</v>
      </c>
      <c r="S5" s="30" t="s">
        <v>11</v>
      </c>
      <c r="T5" s="30" t="s">
        <v>12</v>
      </c>
      <c r="U5" s="30" t="s">
        <v>13</v>
      </c>
    </row>
    <row r="6" spans="1:21" ht="78.75" customHeight="1" thickBot="1" x14ac:dyDescent="0.3">
      <c r="A6" s="2" t="s">
        <v>35</v>
      </c>
      <c r="B6" s="6">
        <v>350.7</v>
      </c>
      <c r="C6" s="6">
        <v>0</v>
      </c>
      <c r="D6" s="6">
        <v>0</v>
      </c>
      <c r="E6" s="6">
        <v>0</v>
      </c>
      <c r="F6" s="6">
        <v>0</v>
      </c>
      <c r="G6" s="6">
        <v>0.6</v>
      </c>
      <c r="H6" s="12">
        <f>SUM(B6:G6)</f>
        <v>351.3</v>
      </c>
      <c r="I6" s="8">
        <v>282.5</v>
      </c>
      <c r="J6" s="6">
        <v>1.8</v>
      </c>
      <c r="K6" s="1">
        <v>14.8</v>
      </c>
      <c r="L6" s="1">
        <v>0</v>
      </c>
      <c r="M6" s="1">
        <v>0</v>
      </c>
      <c r="N6" s="1">
        <v>146</v>
      </c>
      <c r="O6" s="1">
        <v>445.1</v>
      </c>
      <c r="P6" s="88">
        <f>(I6/B6)*100</f>
        <v>80.553179355574571</v>
      </c>
      <c r="Q6" s="89" t="e">
        <f t="shared" ref="Q6:U6" si="0">(J6/C6)*100</f>
        <v>#DIV/0!</v>
      </c>
      <c r="R6" s="90" t="e">
        <f t="shared" si="0"/>
        <v>#DIV/0!</v>
      </c>
      <c r="S6" s="90" t="e">
        <f t="shared" si="0"/>
        <v>#DIV/0!</v>
      </c>
      <c r="T6" s="90" t="e">
        <f t="shared" si="0"/>
        <v>#DIV/0!</v>
      </c>
      <c r="U6" s="87">
        <f>(O6/H6)*100</f>
        <v>126.70082550526615</v>
      </c>
    </row>
  </sheetData>
  <mergeCells count="4">
    <mergeCell ref="A4:A5"/>
    <mergeCell ref="B4:H4"/>
    <mergeCell ref="K4:O4"/>
    <mergeCell ref="P4:U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workbookViewId="0">
      <selection activeCell="O20" sqref="O20"/>
    </sheetView>
  </sheetViews>
  <sheetFormatPr defaultRowHeight="15" x14ac:dyDescent="0.25"/>
  <cols>
    <col min="2" max="2" width="10.7109375" bestFit="1" customWidth="1"/>
    <col min="16" max="16" width="11.28515625" customWidth="1"/>
  </cols>
  <sheetData>
    <row r="1" spans="1:19" x14ac:dyDescent="0.25">
      <c r="A1" s="28" t="s">
        <v>32</v>
      </c>
    </row>
    <row r="3" spans="1:19" ht="15.75" thickBot="1" x14ac:dyDescent="0.3">
      <c r="A3" s="28"/>
    </row>
    <row r="4" spans="1:19" ht="15" customHeight="1" x14ac:dyDescent="0.25">
      <c r="A4" s="77" t="s">
        <v>0</v>
      </c>
      <c r="B4" s="72" t="s">
        <v>17</v>
      </c>
      <c r="C4" s="82"/>
      <c r="D4" s="72" t="s">
        <v>18</v>
      </c>
      <c r="E4" s="82"/>
      <c r="F4" s="72" t="s">
        <v>19</v>
      </c>
      <c r="G4" s="82"/>
      <c r="H4" s="72" t="s">
        <v>20</v>
      </c>
      <c r="I4" s="82"/>
      <c r="J4" s="72" t="s">
        <v>21</v>
      </c>
      <c r="K4" s="82"/>
      <c r="L4" s="66" t="s">
        <v>22</v>
      </c>
      <c r="M4" s="67"/>
      <c r="N4" s="72" t="s">
        <v>23</v>
      </c>
      <c r="O4" s="73"/>
      <c r="P4" s="57" t="s">
        <v>39</v>
      </c>
      <c r="Q4" s="58"/>
      <c r="R4" s="57" t="s">
        <v>40</v>
      </c>
      <c r="S4" s="98"/>
    </row>
    <row r="5" spans="1:19" x14ac:dyDescent="0.25">
      <c r="A5" s="81"/>
      <c r="B5" s="63"/>
      <c r="C5" s="83"/>
      <c r="D5" s="63"/>
      <c r="E5" s="83"/>
      <c r="F5" s="63"/>
      <c r="G5" s="83"/>
      <c r="H5" s="63"/>
      <c r="I5" s="83"/>
      <c r="J5" s="63"/>
      <c r="K5" s="83"/>
      <c r="L5" s="68"/>
      <c r="M5" s="69"/>
      <c r="N5" s="63"/>
      <c r="O5" s="74"/>
      <c r="P5" s="59"/>
      <c r="Q5" s="60"/>
      <c r="R5" s="97"/>
      <c r="S5" s="99"/>
    </row>
    <row r="6" spans="1:19" ht="53.25" customHeight="1" thickBot="1" x14ac:dyDescent="0.3">
      <c r="A6" s="81"/>
      <c r="B6" s="75"/>
      <c r="C6" s="84"/>
      <c r="D6" s="75"/>
      <c r="E6" s="84"/>
      <c r="F6" s="75"/>
      <c r="G6" s="84"/>
      <c r="H6" s="75"/>
      <c r="I6" s="84"/>
      <c r="J6" s="75"/>
      <c r="K6" s="84"/>
      <c r="L6" s="70"/>
      <c r="M6" s="71"/>
      <c r="N6" s="75"/>
      <c r="O6" s="76"/>
      <c r="P6" s="61"/>
      <c r="Q6" s="62"/>
      <c r="R6" s="100"/>
      <c r="S6" s="101"/>
    </row>
    <row r="7" spans="1:19" ht="32.25" thickBot="1" x14ac:dyDescent="0.3">
      <c r="A7" s="78"/>
      <c r="B7" s="5" t="s">
        <v>24</v>
      </c>
      <c r="C7" s="5" t="s">
        <v>25</v>
      </c>
      <c r="D7" s="5" t="s">
        <v>24</v>
      </c>
      <c r="E7" s="5" t="s">
        <v>25</v>
      </c>
      <c r="F7" s="5" t="s">
        <v>24</v>
      </c>
      <c r="G7" s="5" t="s">
        <v>25</v>
      </c>
      <c r="H7" s="5" t="s">
        <v>24</v>
      </c>
      <c r="I7" s="5" t="s">
        <v>25</v>
      </c>
      <c r="J7" s="5" t="s">
        <v>24</v>
      </c>
      <c r="K7" s="5" t="s">
        <v>25</v>
      </c>
      <c r="L7" s="5" t="s">
        <v>24</v>
      </c>
      <c r="M7" s="5" t="s">
        <v>25</v>
      </c>
      <c r="N7" s="5" t="s">
        <v>24</v>
      </c>
      <c r="O7" s="5" t="s">
        <v>25</v>
      </c>
      <c r="P7" s="37" t="s">
        <v>24</v>
      </c>
      <c r="Q7" s="38" t="s">
        <v>37</v>
      </c>
      <c r="R7" s="31" t="s">
        <v>24</v>
      </c>
      <c r="S7" s="31" t="s">
        <v>25</v>
      </c>
    </row>
    <row r="8" spans="1:19" ht="21.75" thickBot="1" x14ac:dyDescent="0.3">
      <c r="A8" s="27" t="s">
        <v>33</v>
      </c>
      <c r="B8" s="91">
        <v>238</v>
      </c>
      <c r="C8" s="92">
        <v>87.5</v>
      </c>
      <c r="D8" s="92">
        <v>321.3</v>
      </c>
      <c r="E8" s="91">
        <v>72</v>
      </c>
      <c r="F8" s="92">
        <v>49.3</v>
      </c>
      <c r="G8" s="92"/>
      <c r="H8" s="91">
        <v>521</v>
      </c>
      <c r="I8" s="92">
        <v>121.5</v>
      </c>
      <c r="J8" s="92">
        <v>80.8</v>
      </c>
      <c r="K8" s="92"/>
      <c r="L8" s="92">
        <v>0.7</v>
      </c>
      <c r="M8" s="92"/>
      <c r="N8" s="91">
        <v>2</v>
      </c>
      <c r="O8" s="92"/>
      <c r="P8" s="93">
        <v>3.2</v>
      </c>
      <c r="Q8" s="94"/>
      <c r="R8" s="91">
        <v>0.2</v>
      </c>
      <c r="S8" s="92"/>
    </row>
    <row r="9" spans="1:19" ht="15.75" thickBot="1" x14ac:dyDescent="0.3">
      <c r="A9" s="63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9" ht="31.5" customHeight="1" thickBot="1" x14ac:dyDescent="0.3">
      <c r="A10" s="77" t="s">
        <v>0</v>
      </c>
      <c r="B10" s="79" t="s">
        <v>41</v>
      </c>
      <c r="C10" s="80"/>
      <c r="D10" s="79" t="s">
        <v>26</v>
      </c>
      <c r="E10" s="80"/>
      <c r="F10" s="33" t="s">
        <v>27</v>
      </c>
      <c r="G10" s="34"/>
      <c r="H10" s="33" t="s">
        <v>28</v>
      </c>
      <c r="I10" s="34"/>
      <c r="J10" s="79" t="s">
        <v>42</v>
      </c>
      <c r="K10" s="103"/>
      <c r="L10" s="33" t="s">
        <v>29</v>
      </c>
      <c r="M10" s="34"/>
      <c r="N10" s="35" t="s">
        <v>30</v>
      </c>
      <c r="O10" s="36"/>
      <c r="P10" s="33" t="s">
        <v>31</v>
      </c>
      <c r="Q10" s="41"/>
      <c r="R10" s="102"/>
      <c r="S10" s="102"/>
    </row>
    <row r="11" spans="1:19" ht="32.25" thickBot="1" x14ac:dyDescent="0.3">
      <c r="A11" s="78"/>
      <c r="B11" s="5" t="s">
        <v>24</v>
      </c>
      <c r="C11" s="5" t="s">
        <v>25</v>
      </c>
      <c r="D11" s="31" t="s">
        <v>24</v>
      </c>
      <c r="E11" s="31" t="s">
        <v>25</v>
      </c>
      <c r="F11" s="31" t="s">
        <v>24</v>
      </c>
      <c r="G11" s="31" t="s">
        <v>25</v>
      </c>
      <c r="H11" s="31" t="s">
        <v>24</v>
      </c>
      <c r="I11" s="31" t="s">
        <v>25</v>
      </c>
      <c r="J11" s="31" t="s">
        <v>24</v>
      </c>
      <c r="K11" s="31" t="s">
        <v>25</v>
      </c>
      <c r="L11" s="31" t="s">
        <v>24</v>
      </c>
      <c r="M11" s="31" t="s">
        <v>25</v>
      </c>
      <c r="N11" s="31" t="s">
        <v>24</v>
      </c>
      <c r="O11" s="31" t="s">
        <v>25</v>
      </c>
      <c r="P11" s="32" t="s">
        <v>24</v>
      </c>
      <c r="Q11" s="42" t="s">
        <v>25</v>
      </c>
      <c r="R11" s="39"/>
      <c r="S11" s="40"/>
    </row>
    <row r="12" spans="1:19" ht="21.75" thickBot="1" x14ac:dyDescent="0.3">
      <c r="A12" s="27" t="s">
        <v>33</v>
      </c>
      <c r="B12" s="92">
        <v>32.5</v>
      </c>
      <c r="C12" s="92"/>
      <c r="D12" s="92">
        <v>128.19999999999999</v>
      </c>
      <c r="E12" s="92"/>
      <c r="F12" s="92">
        <v>36.9</v>
      </c>
      <c r="G12" s="92">
        <v>7.3</v>
      </c>
      <c r="H12" s="91">
        <v>913</v>
      </c>
      <c r="I12" s="92">
        <v>156.80000000000001</v>
      </c>
      <c r="J12" s="92">
        <v>0.5</v>
      </c>
      <c r="K12" s="92"/>
      <c r="L12" s="92"/>
      <c r="M12" s="92"/>
      <c r="N12" s="91">
        <v>2</v>
      </c>
      <c r="O12" s="92"/>
      <c r="P12" s="95">
        <v>0</v>
      </c>
      <c r="Q12" s="96"/>
      <c r="R12" s="39"/>
      <c r="S12" s="40"/>
    </row>
    <row r="13" spans="1:19" x14ac:dyDescent="0.25">
      <c r="A13" s="3"/>
    </row>
  </sheetData>
  <mergeCells count="15">
    <mergeCell ref="H4:I6"/>
    <mergeCell ref="J4:K6"/>
    <mergeCell ref="R4:S6"/>
    <mergeCell ref="P4:Q6"/>
    <mergeCell ref="A9:Q9"/>
    <mergeCell ref="L4:M6"/>
    <mergeCell ref="N4:O6"/>
    <mergeCell ref="A10:A11"/>
    <mergeCell ref="B10:C10"/>
    <mergeCell ref="D10:E10"/>
    <mergeCell ref="J10:K10"/>
    <mergeCell ref="A4:A7"/>
    <mergeCell ref="B4:C6"/>
    <mergeCell ref="D4:E6"/>
    <mergeCell ref="F4:G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Березники</dc:creator>
  <cp:lastModifiedBy>Березники</cp:lastModifiedBy>
  <dcterms:created xsi:type="dcterms:W3CDTF">2020-04-24T18:31:07Z</dcterms:created>
  <dcterms:modified xsi:type="dcterms:W3CDTF">2020-04-24T19:40:14Z</dcterms:modified>
</cp:coreProperties>
</file>