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445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7" i="1" l="1"/>
  <c r="M7" i="1"/>
  <c r="O6" i="2" l="1"/>
  <c r="H6" i="2"/>
  <c r="G7" i="1"/>
  <c r="U6" i="2" l="1"/>
  <c r="T6" i="2"/>
  <c r="S6" i="2"/>
  <c r="R6" i="2"/>
  <c r="Q6" i="2"/>
  <c r="P6" i="2"/>
  <c r="R7" i="1"/>
  <c r="Q7" i="1"/>
  <c r="P7" i="1"/>
  <c r="N7" i="1"/>
</calcChain>
</file>

<file path=xl/sharedStrings.xml><?xml version="1.0" encoding="utf-8"?>
<sst xmlns="http://schemas.openxmlformats.org/spreadsheetml/2006/main" count="105" uniqueCount="43">
  <si>
    <t>Наименование</t>
  </si>
  <si>
    <t>Темп роста (%)</t>
  </si>
  <si>
    <t>Налог на доходы физических лиц</t>
  </si>
  <si>
    <t xml:space="preserve">Налог на имущество </t>
  </si>
  <si>
    <t>Земельный налог</t>
  </si>
  <si>
    <t>Прочие доходы</t>
  </si>
  <si>
    <t>Итого налоговые и неналоговые доходы</t>
  </si>
  <si>
    <t>З/п с начислениями (КОСГУ 211;213)</t>
  </si>
  <si>
    <t>Коммунальные услуги (КОСГУ 223)</t>
  </si>
  <si>
    <t>Социальные выплаты (КОСГУ 260)</t>
  </si>
  <si>
    <t>Капитальные вложения (КОСГУ 310)</t>
  </si>
  <si>
    <t>Прочие расходы</t>
  </si>
  <si>
    <t>Всего расходов</t>
  </si>
  <si>
    <t>Функционирование высшего должностного лица субъекта Российской Федерации и муниципального образования(0102)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</si>
  <si>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</si>
  <si>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r>
      <t>Обеспечение деятельности финансовых, налоговых и таможенных органов и органов финансового (финансово-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6.5"/>
        <color theme="1"/>
        <rFont val="Times New Roman"/>
        <family val="1"/>
        <charset val="204"/>
      </rPr>
      <t>бюджетного) надзора (0106)</t>
    </r>
  </si>
  <si>
    <t>Другие общегосударственные вопросы (0113)</t>
  </si>
  <si>
    <t>Мобилизационная и вневойсковая подготовка(0203)</t>
  </si>
  <si>
    <t>Защита населения и территории от чрезвычайных ситуаций природного и техногенного характера, гражданская оборона(0309)</t>
  </si>
  <si>
    <t>Обеспечение пожарной безопасности (0310)</t>
  </si>
  <si>
    <t>Утверждено в бюджете</t>
  </si>
  <si>
    <t>Коммунальное хозяйство (0502)</t>
  </si>
  <si>
    <t>Благоустройство (0503)</t>
  </si>
  <si>
    <t>Культура (0801)</t>
  </si>
  <si>
    <t>Пенсионное обеспечение (1001)</t>
  </si>
  <si>
    <t>Массовый спорт (1102)</t>
  </si>
  <si>
    <t>Резервный фонд (0111)</t>
  </si>
  <si>
    <t>Нехаевский сельсовет</t>
  </si>
  <si>
    <t>Нехаевский сельсовет Рыльского района</t>
  </si>
  <si>
    <t>Узел связи         (221)</t>
  </si>
  <si>
    <t>Другие вопросы в области национальной безопасности и правоохранительной деятельности (0314)</t>
  </si>
  <si>
    <t>Транспорт(0408)</t>
  </si>
  <si>
    <t>Другие вопросы в области национальных отношений(0412)</t>
  </si>
  <si>
    <t>Другие вопросы в области культуры,кинематографии  (0804)</t>
  </si>
  <si>
    <t>Исполнено на 01.04.2019г.</t>
  </si>
  <si>
    <t>Информация об исполнении бюджета Нехаевского сельсовета Рыльского района на 01.04.2020г. (налоговые и неналоговые поступления),тыс.рублей</t>
  </si>
  <si>
    <t>Исполнено на 01.04.2020г.</t>
  </si>
  <si>
    <t>Информация об исполнении бюджета Нехаевского сельсовета Рыльского района по расходам на 01.04.2020г. тыс.рублей</t>
  </si>
  <si>
    <t>Исполнено на 01.04.2019г</t>
  </si>
  <si>
    <t>Испонено на 01.04.2020г</t>
  </si>
  <si>
    <t>Информация об исполнении бюджета Нехаевского сельсовета Рыльского района по разделам  на 01.04.2020г. тыс.рублей</t>
  </si>
  <si>
    <t>Исполнено по состоянию на 01.04.20г.</t>
  </si>
  <si>
    <t>Единый сельскохозяйственный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</si>
</sst>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6.5"/>
      <color rgb="FF000000"/>
      <name val="Times New Roman"/>
      <family val="1"/>
      <charset val="204"/>
    </font>
    <font>
      <b/>
      <sz val="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2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9" xfId="0" applyFont="1" applyBorder="1"/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 indent="4"/>
    </xf>
    <xf numFmtId="0" fontId="0" fillId="0" borderId="0" xfId="0" applyBorder="1"/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4" fillId="0" borderId="7" xfId="0" applyNumberFormat="1" applyFont="1" applyBorder="1"/>
    <xf numFmtId="164" fontId="4" fillId="0" borderId="9" xfId="0" applyNumberFormat="1" applyFont="1" applyBorder="1"/>
    <xf numFmtId="2" fontId="0" fillId="0" borderId="16" xfId="0" applyNumberFormat="1" applyBorder="1" applyAlignment="1">
      <alignment vertical="center"/>
    </xf>
    <xf numFmtId="164" fontId="0" fillId="2" borderId="13" xfId="0" applyNumberFormat="1" applyFill="1" applyBorder="1" applyAlignment="1">
      <alignment vertical="center" wrapText="1"/>
    </xf>
    <xf numFmtId="164" fontId="0" fillId="2" borderId="16" xfId="0" applyNumberFormat="1" applyFill="1" applyBorder="1" applyAlignment="1">
      <alignment vertical="center" wrapText="1"/>
    </xf>
    <xf numFmtId="164" fontId="0" fillId="0" borderId="16" xfId="0" applyNumberFormat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14" xfId="0" applyNumberFormat="1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0" xfId="0" applyBorder="1" applyAlignment="1">
      <alignment vertical="center" wrapText="1"/>
    </xf>
    <xf numFmtId="0" fontId="0" fillId="0" borderId="0" xfId="0" applyAlignment="1"/>
    <xf numFmtId="0" fontId="5" fillId="2" borderId="23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 applyAlignment="1">
      <alignment wrapText="1"/>
    </xf>
    <xf numFmtId="0" fontId="4" fillId="0" borderId="37" xfId="0" applyFont="1" applyBorder="1"/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164" fontId="2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workbookViewId="0">
      <selection activeCell="R7" sqref="R7"/>
    </sheetView>
  </sheetViews>
  <sheetFormatPr defaultRowHeight="15" x14ac:dyDescent="0.25"/>
  <cols>
    <col min="1" max="1" width="14.42578125" customWidth="1"/>
  </cols>
  <sheetData>
    <row r="2" spans="1:18" x14ac:dyDescent="0.25">
      <c r="A2" t="s">
        <v>35</v>
      </c>
    </row>
    <row r="5" spans="1:18" ht="22.5" customHeight="1" x14ac:dyDescent="0.25">
      <c r="A5" s="4" t="s">
        <v>0</v>
      </c>
      <c r="B5" s="57" t="s">
        <v>34</v>
      </c>
      <c r="C5" s="105"/>
      <c r="D5" s="58"/>
      <c r="E5" s="58"/>
      <c r="F5" s="59"/>
      <c r="G5" s="59"/>
      <c r="H5" s="61" t="s">
        <v>36</v>
      </c>
      <c r="I5" s="59"/>
      <c r="J5" s="59"/>
      <c r="K5" s="59"/>
      <c r="L5" s="59"/>
      <c r="M5" s="60"/>
      <c r="N5" s="57" t="s">
        <v>1</v>
      </c>
      <c r="O5" s="58"/>
      <c r="P5" s="59"/>
      <c r="Q5" s="59"/>
      <c r="R5" s="60"/>
    </row>
    <row r="6" spans="1:18" ht="87" customHeight="1" thickBot="1" x14ac:dyDescent="0.3">
      <c r="A6" s="12"/>
      <c r="B6" s="15" t="s">
        <v>2</v>
      </c>
      <c r="C6" s="107" t="s">
        <v>42</v>
      </c>
      <c r="D6" s="14" t="s">
        <v>3</v>
      </c>
      <c r="E6" s="13" t="s">
        <v>4</v>
      </c>
      <c r="F6" s="14" t="s">
        <v>5</v>
      </c>
      <c r="G6" s="13" t="s">
        <v>6</v>
      </c>
      <c r="H6" s="15" t="s">
        <v>2</v>
      </c>
      <c r="I6" s="110" t="s">
        <v>42</v>
      </c>
      <c r="J6" s="13" t="s">
        <v>3</v>
      </c>
      <c r="K6" s="14" t="s">
        <v>4</v>
      </c>
      <c r="L6" s="13" t="s">
        <v>5</v>
      </c>
      <c r="M6" s="16" t="s">
        <v>6</v>
      </c>
      <c r="N6" s="17" t="s">
        <v>2</v>
      </c>
      <c r="O6" s="109" t="s">
        <v>42</v>
      </c>
      <c r="P6" s="17" t="s">
        <v>3</v>
      </c>
      <c r="Q6" s="13" t="s">
        <v>4</v>
      </c>
      <c r="R6" s="18" t="s">
        <v>5</v>
      </c>
    </row>
    <row r="7" spans="1:18" ht="48.75" x14ac:dyDescent="0.25">
      <c r="A7" s="19" t="s">
        <v>28</v>
      </c>
      <c r="B7" s="106">
        <v>15.5</v>
      </c>
      <c r="C7" s="108">
        <v>107.2</v>
      </c>
      <c r="D7" s="21">
        <v>2.5</v>
      </c>
      <c r="E7" s="20">
        <v>81.400000000000006</v>
      </c>
      <c r="F7" s="21">
        <v>1.1000000000000001</v>
      </c>
      <c r="G7" s="20">
        <f>SUM(B7:F7)</f>
        <v>207.70000000000002</v>
      </c>
      <c r="H7" s="22">
        <v>15.5</v>
      </c>
      <c r="I7" s="106">
        <v>491.4</v>
      </c>
      <c r="J7" s="23">
        <v>5.2</v>
      </c>
      <c r="K7" s="43">
        <v>102</v>
      </c>
      <c r="L7" s="23">
        <v>33.700000000000003</v>
      </c>
      <c r="M7" s="24">
        <f>SUM(H7:L7)</f>
        <v>647.80000000000007</v>
      </c>
      <c r="N7" s="42">
        <f>(H7/B7)*100</f>
        <v>100</v>
      </c>
      <c r="O7" s="42">
        <f>(I7/C7)*100</f>
        <v>458.39552238805965</v>
      </c>
      <c r="P7" s="43">
        <f>(J7/D7)*100</f>
        <v>208</v>
      </c>
      <c r="Q7" s="42">
        <f>(K7/E7)*100</f>
        <v>125.30712530712529</v>
      </c>
      <c r="R7" s="42">
        <f>(L7/F7)*100</f>
        <v>3063.6363636363635</v>
      </c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s="3"/>
    </row>
  </sheetData>
  <mergeCells count="3">
    <mergeCell ref="B5:G5"/>
    <mergeCell ref="H5:M5"/>
    <mergeCell ref="N5:R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U6" sqref="U6"/>
    </sheetView>
  </sheetViews>
  <sheetFormatPr defaultRowHeight="15" x14ac:dyDescent="0.25"/>
  <cols>
    <col min="16" max="20" width="9.28515625" bestFit="1" customWidth="1"/>
    <col min="21" max="21" width="10.5703125" bestFit="1" customWidth="1"/>
  </cols>
  <sheetData>
    <row r="1" spans="1:21" x14ac:dyDescent="0.25">
      <c r="A1" s="9" t="s">
        <v>37</v>
      </c>
    </row>
    <row r="3" spans="1:21" ht="15.75" thickBot="1" x14ac:dyDescent="0.3">
      <c r="A3" s="9"/>
    </row>
    <row r="4" spans="1:21" ht="30" customHeight="1" thickBot="1" x14ac:dyDescent="0.3">
      <c r="A4" s="62" t="s">
        <v>0</v>
      </c>
      <c r="B4" s="64" t="s">
        <v>38</v>
      </c>
      <c r="C4" s="65"/>
      <c r="D4" s="65"/>
      <c r="E4" s="65"/>
      <c r="F4" s="65"/>
      <c r="G4" s="65"/>
      <c r="H4" s="66"/>
      <c r="I4" s="11"/>
      <c r="J4" s="27"/>
      <c r="K4" s="65" t="s">
        <v>39</v>
      </c>
      <c r="L4" s="67"/>
      <c r="M4" s="67"/>
      <c r="N4" s="67"/>
      <c r="O4" s="67"/>
      <c r="P4" s="68" t="s">
        <v>1</v>
      </c>
      <c r="Q4" s="69"/>
      <c r="R4" s="69"/>
      <c r="S4" s="69"/>
      <c r="T4" s="69"/>
      <c r="U4" s="70"/>
    </row>
    <row r="5" spans="1:21" ht="53.25" customHeight="1" thickBot="1" x14ac:dyDescent="0.3">
      <c r="A5" s="63"/>
      <c r="B5" s="5" t="s">
        <v>7</v>
      </c>
      <c r="C5" s="29" t="s">
        <v>29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8" t="s">
        <v>7</v>
      </c>
      <c r="J5" s="29" t="s">
        <v>29</v>
      </c>
      <c r="K5" s="5" t="s">
        <v>8</v>
      </c>
      <c r="L5" s="5" t="s">
        <v>9</v>
      </c>
      <c r="M5" s="5" t="s">
        <v>10</v>
      </c>
      <c r="N5" s="5" t="s">
        <v>11</v>
      </c>
      <c r="O5" s="35" t="s">
        <v>12</v>
      </c>
      <c r="P5" s="36" t="s">
        <v>7</v>
      </c>
      <c r="Q5" s="36" t="s">
        <v>29</v>
      </c>
      <c r="R5" s="36" t="s">
        <v>8</v>
      </c>
      <c r="S5" s="28" t="s">
        <v>9</v>
      </c>
      <c r="T5" s="28" t="s">
        <v>10</v>
      </c>
      <c r="U5" s="28" t="s">
        <v>11</v>
      </c>
    </row>
    <row r="6" spans="1:21" ht="78.75" customHeight="1" thickBot="1" x14ac:dyDescent="0.3">
      <c r="A6" s="2" t="s">
        <v>28</v>
      </c>
      <c r="B6" s="55">
        <v>554.9</v>
      </c>
      <c r="C6" s="6">
        <v>10.9</v>
      </c>
      <c r="D6" s="6">
        <v>56.6</v>
      </c>
      <c r="E6" s="6">
        <v>0</v>
      </c>
      <c r="F6" s="6">
        <v>0</v>
      </c>
      <c r="G6" s="6">
        <v>71.599999999999994</v>
      </c>
      <c r="H6" s="56">
        <f>SUM(B6:G6)</f>
        <v>694</v>
      </c>
      <c r="I6" s="111">
        <v>686</v>
      </c>
      <c r="J6" s="6">
        <v>1.8</v>
      </c>
      <c r="K6" s="1">
        <v>78.599999999999994</v>
      </c>
      <c r="L6" s="1">
        <v>0</v>
      </c>
      <c r="M6" s="1">
        <v>0</v>
      </c>
      <c r="N6" s="1">
        <v>247.7</v>
      </c>
      <c r="O6" s="1">
        <f>SUM(I6:N6)</f>
        <v>1014.0999999999999</v>
      </c>
      <c r="P6" s="45">
        <f>(I6/B6)*100</f>
        <v>123.62587853667328</v>
      </c>
      <c r="Q6" s="46">
        <f t="shared" ref="Q6:T6" si="0">(J6/C6)*100</f>
        <v>16.513761467889911</v>
      </c>
      <c r="R6" s="47">
        <f t="shared" si="0"/>
        <v>138.86925795053003</v>
      </c>
      <c r="S6" s="47" t="e">
        <f t="shared" si="0"/>
        <v>#DIV/0!</v>
      </c>
      <c r="T6" s="47" t="e">
        <f t="shared" si="0"/>
        <v>#DIV/0!</v>
      </c>
      <c r="U6" s="44">
        <f>(O6/H6)*100</f>
        <v>146.12391930835733</v>
      </c>
    </row>
  </sheetData>
  <mergeCells count="4">
    <mergeCell ref="A4:A5"/>
    <mergeCell ref="B4:H4"/>
    <mergeCell ref="K4:O4"/>
    <mergeCell ref="P4:U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J20" sqref="J20"/>
    </sheetView>
  </sheetViews>
  <sheetFormatPr defaultRowHeight="15" x14ac:dyDescent="0.25"/>
  <cols>
    <col min="2" max="2" width="10.7109375" bestFit="1" customWidth="1"/>
    <col min="16" max="16" width="11.28515625" customWidth="1"/>
  </cols>
  <sheetData>
    <row r="1" spans="1:19" x14ac:dyDescent="0.25">
      <c r="A1" s="26" t="s">
        <v>40</v>
      </c>
    </row>
    <row r="3" spans="1:19" ht="15.75" thickBot="1" x14ac:dyDescent="0.3">
      <c r="A3" s="26"/>
    </row>
    <row r="4" spans="1:19" ht="15" customHeight="1" x14ac:dyDescent="0.25">
      <c r="A4" s="71" t="s">
        <v>0</v>
      </c>
      <c r="B4" s="77" t="s">
        <v>13</v>
      </c>
      <c r="C4" s="78"/>
      <c r="D4" s="77" t="s">
        <v>14</v>
      </c>
      <c r="E4" s="78"/>
      <c r="F4" s="77" t="s">
        <v>15</v>
      </c>
      <c r="G4" s="78"/>
      <c r="H4" s="77" t="s">
        <v>16</v>
      </c>
      <c r="I4" s="78"/>
      <c r="J4" s="77" t="s">
        <v>17</v>
      </c>
      <c r="K4" s="78"/>
      <c r="L4" s="96" t="s">
        <v>18</v>
      </c>
      <c r="M4" s="97"/>
      <c r="N4" s="77" t="s">
        <v>19</v>
      </c>
      <c r="O4" s="102"/>
      <c r="P4" s="83" t="s">
        <v>30</v>
      </c>
      <c r="Q4" s="89"/>
      <c r="R4" s="83" t="s">
        <v>31</v>
      </c>
      <c r="S4" s="84"/>
    </row>
    <row r="5" spans="1:19" x14ac:dyDescent="0.25">
      <c r="A5" s="76"/>
      <c r="B5" s="79"/>
      <c r="C5" s="80"/>
      <c r="D5" s="79"/>
      <c r="E5" s="80"/>
      <c r="F5" s="79"/>
      <c r="G5" s="80"/>
      <c r="H5" s="79"/>
      <c r="I5" s="80"/>
      <c r="J5" s="79"/>
      <c r="K5" s="80"/>
      <c r="L5" s="98"/>
      <c r="M5" s="99"/>
      <c r="N5" s="79"/>
      <c r="O5" s="103"/>
      <c r="P5" s="90"/>
      <c r="Q5" s="91"/>
      <c r="R5" s="85"/>
      <c r="S5" s="86"/>
    </row>
    <row r="6" spans="1:19" ht="53.25" customHeight="1" thickBot="1" x14ac:dyDescent="0.3">
      <c r="A6" s="76"/>
      <c r="B6" s="81"/>
      <c r="C6" s="82"/>
      <c r="D6" s="81"/>
      <c r="E6" s="82"/>
      <c r="F6" s="81"/>
      <c r="G6" s="82"/>
      <c r="H6" s="81"/>
      <c r="I6" s="82"/>
      <c r="J6" s="81"/>
      <c r="K6" s="82"/>
      <c r="L6" s="100"/>
      <c r="M6" s="101"/>
      <c r="N6" s="81"/>
      <c r="O6" s="104"/>
      <c r="P6" s="92"/>
      <c r="Q6" s="93"/>
      <c r="R6" s="87"/>
      <c r="S6" s="88"/>
    </row>
    <row r="7" spans="1:19" ht="32.25" thickBot="1" x14ac:dyDescent="0.3">
      <c r="A7" s="72"/>
      <c r="B7" s="5" t="s">
        <v>20</v>
      </c>
      <c r="C7" s="5" t="s">
        <v>41</v>
      </c>
      <c r="D7" s="5" t="s">
        <v>20</v>
      </c>
      <c r="E7" s="5" t="s">
        <v>41</v>
      </c>
      <c r="F7" s="5" t="s">
        <v>20</v>
      </c>
      <c r="G7" s="5" t="s">
        <v>41</v>
      </c>
      <c r="H7" s="5" t="s">
        <v>20</v>
      </c>
      <c r="I7" s="5" t="s">
        <v>41</v>
      </c>
      <c r="J7" s="5" t="s">
        <v>20</v>
      </c>
      <c r="K7" s="5" t="s">
        <v>41</v>
      </c>
      <c r="L7" s="5" t="s">
        <v>20</v>
      </c>
      <c r="M7" s="5" t="s">
        <v>41</v>
      </c>
      <c r="N7" s="5" t="s">
        <v>20</v>
      </c>
      <c r="O7" s="5" t="s">
        <v>41</v>
      </c>
      <c r="P7" s="35" t="s">
        <v>20</v>
      </c>
      <c r="Q7" s="41" t="s">
        <v>41</v>
      </c>
      <c r="R7" s="29" t="s">
        <v>20</v>
      </c>
      <c r="S7" s="29" t="s">
        <v>41</v>
      </c>
    </row>
    <row r="8" spans="1:19" ht="21.75" thickBot="1" x14ac:dyDescent="0.3">
      <c r="A8" s="25" t="s">
        <v>27</v>
      </c>
      <c r="B8" s="48">
        <v>308</v>
      </c>
      <c r="C8" s="49">
        <v>185.1</v>
      </c>
      <c r="D8" s="49">
        <v>380.2</v>
      </c>
      <c r="E8" s="48">
        <v>138.1</v>
      </c>
      <c r="F8" s="49">
        <v>49.3</v>
      </c>
      <c r="G8" s="49">
        <v>0</v>
      </c>
      <c r="H8" s="48">
        <v>676.1</v>
      </c>
      <c r="I8" s="48">
        <v>267.39999999999998</v>
      </c>
      <c r="J8" s="49">
        <v>80.7</v>
      </c>
      <c r="K8" s="49">
        <v>20.2</v>
      </c>
      <c r="L8" s="49">
        <v>0.7</v>
      </c>
      <c r="M8" s="49">
        <v>0</v>
      </c>
      <c r="N8" s="48">
        <v>2</v>
      </c>
      <c r="O8" s="49">
        <v>0</v>
      </c>
      <c r="P8" s="50">
        <v>3.2</v>
      </c>
      <c r="Q8" s="51">
        <v>0</v>
      </c>
      <c r="R8" s="48">
        <v>0.2</v>
      </c>
      <c r="S8" s="49">
        <v>0</v>
      </c>
    </row>
    <row r="9" spans="1:19" ht="15.75" thickBot="1" x14ac:dyDescent="0.3">
      <c r="A9" s="79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</row>
    <row r="10" spans="1:19" ht="31.5" customHeight="1" thickBot="1" x14ac:dyDescent="0.3">
      <c r="A10" s="71" t="s">
        <v>0</v>
      </c>
      <c r="B10" s="73" t="s">
        <v>32</v>
      </c>
      <c r="C10" s="74"/>
      <c r="D10" s="73" t="s">
        <v>21</v>
      </c>
      <c r="E10" s="74"/>
      <c r="F10" s="31" t="s">
        <v>22</v>
      </c>
      <c r="G10" s="32"/>
      <c r="H10" s="31" t="s">
        <v>23</v>
      </c>
      <c r="I10" s="32"/>
      <c r="J10" s="73" t="s">
        <v>33</v>
      </c>
      <c r="K10" s="75"/>
      <c r="L10" s="31" t="s">
        <v>24</v>
      </c>
      <c r="M10" s="32"/>
      <c r="N10" s="33" t="s">
        <v>25</v>
      </c>
      <c r="O10" s="34"/>
      <c r="P10" s="31" t="s">
        <v>26</v>
      </c>
      <c r="Q10" s="39"/>
      <c r="R10" s="54"/>
      <c r="S10" s="54"/>
    </row>
    <row r="11" spans="1:19" ht="32.25" thickBot="1" x14ac:dyDescent="0.3">
      <c r="A11" s="72"/>
      <c r="B11" s="5" t="s">
        <v>20</v>
      </c>
      <c r="C11" s="5" t="s">
        <v>41</v>
      </c>
      <c r="D11" s="29" t="s">
        <v>20</v>
      </c>
      <c r="E11" s="29" t="s">
        <v>41</v>
      </c>
      <c r="F11" s="29" t="s">
        <v>20</v>
      </c>
      <c r="G11" s="29" t="s">
        <v>41</v>
      </c>
      <c r="H11" s="29" t="s">
        <v>20</v>
      </c>
      <c r="I11" s="29" t="s">
        <v>41</v>
      </c>
      <c r="J11" s="29" t="s">
        <v>20</v>
      </c>
      <c r="K11" s="29" t="s">
        <v>41</v>
      </c>
      <c r="L11" s="29" t="s">
        <v>20</v>
      </c>
      <c r="M11" s="29" t="s">
        <v>41</v>
      </c>
      <c r="N11" s="29" t="s">
        <v>20</v>
      </c>
      <c r="O11" s="29" t="s">
        <v>41</v>
      </c>
      <c r="P11" s="30" t="s">
        <v>20</v>
      </c>
      <c r="Q11" s="40" t="s">
        <v>41</v>
      </c>
      <c r="R11" s="37"/>
      <c r="S11" s="38"/>
    </row>
    <row r="12" spans="1:19" ht="21.75" thickBot="1" x14ac:dyDescent="0.3">
      <c r="A12" s="25" t="s">
        <v>27</v>
      </c>
      <c r="B12" s="49">
        <v>32.5</v>
      </c>
      <c r="C12" s="49">
        <v>0</v>
      </c>
      <c r="D12" s="49">
        <v>128.19999999999999</v>
      </c>
      <c r="E12" s="49">
        <v>32.1</v>
      </c>
      <c r="F12" s="49">
        <v>46.9</v>
      </c>
      <c r="G12" s="49">
        <v>26.7</v>
      </c>
      <c r="H12" s="48">
        <v>978.4</v>
      </c>
      <c r="I12" s="49">
        <v>344.4</v>
      </c>
      <c r="J12" s="49">
        <v>0.5</v>
      </c>
      <c r="K12" s="49">
        <v>0</v>
      </c>
      <c r="L12" s="49">
        <v>0</v>
      </c>
      <c r="M12" s="49">
        <v>0</v>
      </c>
      <c r="N12" s="48">
        <v>2</v>
      </c>
      <c r="O12" s="49">
        <v>0</v>
      </c>
      <c r="P12" s="52">
        <v>0</v>
      </c>
      <c r="Q12" s="53">
        <v>0</v>
      </c>
      <c r="R12" s="37"/>
      <c r="S12" s="38"/>
    </row>
    <row r="13" spans="1:19" x14ac:dyDescent="0.25">
      <c r="A13" s="3"/>
    </row>
  </sheetData>
  <mergeCells count="15">
    <mergeCell ref="R4:S6"/>
    <mergeCell ref="P4:Q6"/>
    <mergeCell ref="A9:Q9"/>
    <mergeCell ref="L4:M6"/>
    <mergeCell ref="N4:O6"/>
    <mergeCell ref="A10:A11"/>
    <mergeCell ref="B10:C10"/>
    <mergeCell ref="D10:E10"/>
    <mergeCell ref="J10:K10"/>
    <mergeCell ref="A4:A7"/>
    <mergeCell ref="B4:C6"/>
    <mergeCell ref="D4:E6"/>
    <mergeCell ref="F4:G6"/>
    <mergeCell ref="H4:I6"/>
    <mergeCell ref="J4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Березники</dc:creator>
  <cp:lastModifiedBy>Березники</cp:lastModifiedBy>
  <dcterms:created xsi:type="dcterms:W3CDTF">2020-04-24T18:31:07Z</dcterms:created>
  <dcterms:modified xsi:type="dcterms:W3CDTF">2020-04-24T20:33:04Z</dcterms:modified>
</cp:coreProperties>
</file>